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UM-PC-01-LAB-A\Desktop\Plan de Estudios 2016 propuesta final\"/>
    </mc:Choice>
  </mc:AlternateContent>
  <bookViews>
    <workbookView xWindow="0" yWindow="0" windowWidth="21600" windowHeight="9735"/>
  </bookViews>
  <sheets>
    <sheet name="Mapa gral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1" i="1" l="1"/>
  <c r="AJ83" i="1"/>
  <c r="AB83" i="1"/>
  <c r="AF81" i="1" l="1"/>
  <c r="AB81" i="1"/>
  <c r="X81" i="1"/>
  <c r="T81" i="1"/>
  <c r="AN83" i="1"/>
  <c r="T83" i="1"/>
  <c r="X83" i="1"/>
  <c r="AF83" i="1"/>
  <c r="P83" i="1"/>
  <c r="L83" i="1"/>
  <c r="H83" i="1"/>
  <c r="D83" i="1"/>
  <c r="AQ83" i="1" l="1"/>
  <c r="AN81" i="1"/>
  <c r="P81" i="1" l="1"/>
  <c r="L81" i="1"/>
  <c r="H81" i="1"/>
  <c r="D81" i="1"/>
</calcChain>
</file>

<file path=xl/sharedStrings.xml><?xml version="1.0" encoding="utf-8"?>
<sst xmlns="http://schemas.openxmlformats.org/spreadsheetml/2006/main" count="173" uniqueCount="120">
  <si>
    <t>FACULTAD DE ARQUITECTURA</t>
  </si>
  <si>
    <t>I Semestre</t>
  </si>
  <si>
    <t>II Semestre</t>
  </si>
  <si>
    <t>III Semestre</t>
  </si>
  <si>
    <t>IV Semestre</t>
  </si>
  <si>
    <t>V Semestre</t>
  </si>
  <si>
    <t>VI Semestre</t>
  </si>
  <si>
    <t>VII Semestre</t>
  </si>
  <si>
    <t>VIII Semestre</t>
  </si>
  <si>
    <t>IX Semestre</t>
  </si>
  <si>
    <t>X Semestre</t>
  </si>
  <si>
    <t>PROFESIONAL</t>
  </si>
  <si>
    <t>Taller de Arquitectura I</t>
  </si>
  <si>
    <t>Taller de Arquitectura II</t>
  </si>
  <si>
    <t>Taller de Arquitectura III</t>
  </si>
  <si>
    <t>Taller de Arquitectura IV</t>
  </si>
  <si>
    <t>Taller de Arquitectura V</t>
  </si>
  <si>
    <t>Taller de Arquitectura VI</t>
  </si>
  <si>
    <t>Taller Multidisciplinario</t>
  </si>
  <si>
    <t>Taller de Tesis I</t>
  </si>
  <si>
    <t>Taller de Tesis II</t>
  </si>
  <si>
    <t>Representación Digital</t>
  </si>
  <si>
    <t>Construcción Digital</t>
  </si>
  <si>
    <t>Modelado Digital Avanzado</t>
  </si>
  <si>
    <t>Introducción al Lenguaje Arquitectónico</t>
  </si>
  <si>
    <t>Perspectiva</t>
  </si>
  <si>
    <t>Maquetas</t>
  </si>
  <si>
    <t>DISEÑO</t>
  </si>
  <si>
    <t>Matemáticas para Arquitectos</t>
  </si>
  <si>
    <t>Materiales Básicos</t>
  </si>
  <si>
    <t>Introducción a la Arquitectura</t>
  </si>
  <si>
    <t>Estructuras</t>
  </si>
  <si>
    <t>Administración y Gestión de obra</t>
  </si>
  <si>
    <t>Instalaciones</t>
  </si>
  <si>
    <t>Construcción</t>
  </si>
  <si>
    <t>Estática</t>
  </si>
  <si>
    <t>Diseño de Estructuras II</t>
  </si>
  <si>
    <t>Diseño de Estructuras III</t>
  </si>
  <si>
    <t>Administración y Control de Obra I</t>
  </si>
  <si>
    <t>Administración y Control de Obra II</t>
  </si>
  <si>
    <t>Presupuesto y Análisis de Costos</t>
  </si>
  <si>
    <t>Organización y Control de Calidad en obra</t>
  </si>
  <si>
    <t>Instalaciones Básicas</t>
  </si>
  <si>
    <t>Taller de Proyecto Ejecutivo I</t>
  </si>
  <si>
    <t>Taller de Proyecto Ejecutivo II</t>
  </si>
  <si>
    <t>Historia de la Arquitectura I</t>
  </si>
  <si>
    <t>Patrimonio</t>
  </si>
  <si>
    <t>Diseño</t>
  </si>
  <si>
    <t>Representación Arquitectónica</t>
  </si>
  <si>
    <t>Comunicación Verbal y Escrita</t>
  </si>
  <si>
    <t>COMPLEMENTARIAS</t>
  </si>
  <si>
    <t>Cultura y Deporte</t>
  </si>
  <si>
    <t>Lectura y Redacción</t>
  </si>
  <si>
    <t>Complemento del Cálculo</t>
  </si>
  <si>
    <t>CR Totales</t>
  </si>
  <si>
    <t>Medio Ambiente</t>
  </si>
  <si>
    <t>Modelado Digital avanzado</t>
  </si>
  <si>
    <t>Asignatura</t>
  </si>
  <si>
    <t>HT</t>
  </si>
  <si>
    <t>HP</t>
  </si>
  <si>
    <t>CR</t>
  </si>
  <si>
    <t>Materia de acentuación del conocimiento</t>
  </si>
  <si>
    <t>Materia concentradora</t>
  </si>
  <si>
    <t>ÁREA</t>
  </si>
  <si>
    <t>Sub - ÁREA</t>
  </si>
  <si>
    <t>NIVELES DE FORMACIÓN</t>
  </si>
  <si>
    <t>BÁSICA</t>
  </si>
  <si>
    <t>INTEGRACIÓN ESPECIALIZANTE</t>
  </si>
  <si>
    <t>Taller de Diseño Básico</t>
  </si>
  <si>
    <t>Croquis - Técnicas manuales</t>
  </si>
  <si>
    <t>Modelado Digital Básico</t>
  </si>
  <si>
    <t>Taller de Geometría Descriptiva Básica</t>
  </si>
  <si>
    <t>Taller de Geometría Descriptiva Aplicada</t>
  </si>
  <si>
    <t>TECNOLÓGICA</t>
  </si>
  <si>
    <t>Instalaciones Eléctricas y Proyecto de Iluminación</t>
  </si>
  <si>
    <t>Topografía</t>
  </si>
  <si>
    <t>TEÓRICA HUMANÍSTICA</t>
  </si>
  <si>
    <t>Análisis de Edificios</t>
  </si>
  <si>
    <t>ÁREA URBANO AMBIENTAL</t>
  </si>
  <si>
    <t>Ética Profesional</t>
  </si>
  <si>
    <t>Complemento de la Matemática</t>
  </si>
  <si>
    <t>simbologia</t>
  </si>
  <si>
    <t>Creditos / semestre</t>
  </si>
  <si>
    <t>Requisito de egreso</t>
  </si>
  <si>
    <t>Servicio Social y Practicas Profesionales</t>
  </si>
  <si>
    <t>Ciudades Sustentables</t>
  </si>
  <si>
    <t>Confort y bioclimatica Arq</t>
  </si>
  <si>
    <t>Resistencia de materiales</t>
  </si>
  <si>
    <t>Análisis Estructural</t>
  </si>
  <si>
    <t>Criterios estructurales</t>
  </si>
  <si>
    <t>Diseño de Estructuras de concreto</t>
  </si>
  <si>
    <t xml:space="preserve"> Construcción I</t>
  </si>
  <si>
    <t>Tecnología del concreto</t>
  </si>
  <si>
    <t xml:space="preserve"> Construcción II</t>
  </si>
  <si>
    <t>Construcción III</t>
  </si>
  <si>
    <t>Historia  y filosofía</t>
  </si>
  <si>
    <t>Teoria de la arquitectura contemporanea</t>
  </si>
  <si>
    <t>Crítica arquitectónica</t>
  </si>
  <si>
    <t>Historia</t>
  </si>
  <si>
    <t>Teoría</t>
  </si>
  <si>
    <t>Apoyo de tesis I</t>
  </si>
  <si>
    <t>Taller de espacios públicos y su contexto urbano ambiental</t>
  </si>
  <si>
    <t>Metodologís de diseño y planeación urbana</t>
  </si>
  <si>
    <t>Diseño y Ciudad</t>
  </si>
  <si>
    <t>Ecoarquitectura I</t>
  </si>
  <si>
    <t>Ecoarquitectura II</t>
  </si>
  <si>
    <t>Horas / semestre</t>
  </si>
  <si>
    <t>TOTAL DE CREDITOS</t>
  </si>
  <si>
    <t>TOTAL DE HORAS</t>
  </si>
  <si>
    <t>Instalaciones especiales y domótica</t>
  </si>
  <si>
    <t>Urbanismo</t>
  </si>
  <si>
    <t>Obligatoria</t>
  </si>
  <si>
    <t xml:space="preserve">Ética y Valores </t>
  </si>
  <si>
    <t>opcional a cada semestre</t>
  </si>
  <si>
    <t>Opcional</t>
  </si>
  <si>
    <t>Modelado digital avanzado</t>
  </si>
  <si>
    <t>Lectura y comprension de un segundo idioma</t>
  </si>
  <si>
    <t>Historia de la Arquitectura II</t>
  </si>
  <si>
    <t>Historia de la Arquitectura III</t>
  </si>
  <si>
    <t>Historia de la Arquitectura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</si>
</sst>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mediumDashed">
        <color auto="1"/>
      </right>
      <top style="thin">
        <color auto="1"/>
      </top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 style="thin">
        <color auto="1"/>
      </bottom>
      <diagonal/>
    </border>
    <border>
      <left/>
      <right/>
      <top style="mediumDashed">
        <color auto="1"/>
      </top>
      <bottom style="thin">
        <color auto="1"/>
      </bottom>
      <diagonal/>
    </border>
    <border>
      <left/>
      <right style="mediumDashed">
        <color auto="1"/>
      </right>
      <top style="mediumDash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1" xfId="0" applyBorder="1"/>
    <xf numFmtId="0" fontId="0" fillId="0" borderId="17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0" xfId="0" applyBorder="1" applyAlignment="1">
      <alignment vertical="center" textRotation="90" wrapText="1"/>
    </xf>
    <xf numFmtId="0" fontId="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/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 wrapText="1"/>
    </xf>
    <xf numFmtId="0" fontId="0" fillId="0" borderId="27" xfId="0" applyBorder="1"/>
    <xf numFmtId="0" fontId="0" fillId="0" borderId="23" xfId="0" applyBorder="1"/>
    <xf numFmtId="0" fontId="3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9" xfId="0" applyFont="1" applyFill="1" applyBorder="1" applyAlignment="1">
      <alignment horizontal="center" vertical="center" textRotation="90" wrapText="1"/>
    </xf>
    <xf numFmtId="0" fontId="4" fillId="6" borderId="10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textRotation="90" wrapText="1"/>
    </xf>
    <xf numFmtId="0" fontId="4" fillId="8" borderId="9" xfId="0" applyFont="1" applyFill="1" applyBorder="1" applyAlignment="1">
      <alignment horizontal="center" vertical="center" textRotation="90" wrapText="1"/>
    </xf>
    <xf numFmtId="0" fontId="4" fillId="8" borderId="10" xfId="0" applyFont="1" applyFill="1" applyBorder="1" applyAlignment="1">
      <alignment horizontal="center" vertical="center" textRotation="90" wrapText="1"/>
    </xf>
    <xf numFmtId="0" fontId="4" fillId="7" borderId="22" xfId="0" applyFont="1" applyFill="1" applyBorder="1" applyAlignment="1">
      <alignment horizontal="center" vertical="center" textRotation="90" wrapText="1"/>
    </xf>
    <xf numFmtId="0" fontId="4" fillId="7" borderId="0" xfId="0" applyFont="1" applyFill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textRotation="90"/>
    </xf>
    <xf numFmtId="0" fontId="4" fillId="5" borderId="9" xfId="0" applyFont="1" applyFill="1" applyBorder="1" applyAlignment="1">
      <alignment horizontal="center" vertical="center" textRotation="90"/>
    </xf>
    <xf numFmtId="0" fontId="4" fillId="5" borderId="10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textRotation="90"/>
    </xf>
    <xf numFmtId="0" fontId="4" fillId="4" borderId="9" xfId="0" applyFont="1" applyFill="1" applyBorder="1" applyAlignment="1">
      <alignment horizontal="center" vertical="center" textRotation="90"/>
    </xf>
    <xf numFmtId="0" fontId="4" fillId="4" borderId="10" xfId="0" applyFont="1" applyFill="1" applyBorder="1" applyAlignment="1">
      <alignment horizontal="center" vertical="center" textRotation="90"/>
    </xf>
    <xf numFmtId="0" fontId="1" fillId="2" borderId="2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352037</xdr:colOff>
      <xdr:row>38</xdr:row>
      <xdr:rowOff>157722</xdr:rowOff>
    </xdr:from>
    <xdr:ext cx="1782924" cy="5148227"/>
    <xdr:sp macro="" textlink="">
      <xdr:nvSpPr>
        <xdr:cNvPr id="2" name="1 Rectángulo"/>
        <xdr:cNvSpPr/>
      </xdr:nvSpPr>
      <xdr:spPr>
        <a:xfrm rot="18883876">
          <a:off x="1314819" y="10466789"/>
          <a:ext cx="5148227" cy="1782924"/>
        </a:xfrm>
        <a:prstGeom prst="rect">
          <a:avLst/>
        </a:prstGeom>
        <a:solidFill>
          <a:schemeClr val="accent1">
            <a:alpha val="0"/>
          </a:schemeClr>
        </a:solidFill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/>
                </a:outerShdw>
              </a:effectLst>
            </a:rPr>
            <a:t>DOCUMENTO</a:t>
          </a:r>
          <a:r>
            <a:rPr lang="es-E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/>
                </a:outerShdw>
              </a:effectLst>
            </a:rPr>
            <a:t> EN CONSULTA</a:t>
          </a:r>
          <a:endParaRPr lang="es-E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6"/>
  <sheetViews>
    <sheetView tabSelected="1" zoomScale="53" zoomScaleNormal="53" workbookViewId="0">
      <selection activeCell="T52" sqref="T52"/>
    </sheetView>
  </sheetViews>
  <sheetFormatPr baseColWidth="10" defaultRowHeight="15" x14ac:dyDescent="0.25"/>
  <cols>
    <col min="2" max="2" width="14" customWidth="1"/>
    <col min="3" max="3" width="1.7109375" customWidth="1"/>
    <col min="4" max="6" width="5.7109375" customWidth="1"/>
    <col min="7" max="7" width="1.7109375" customWidth="1"/>
    <col min="8" max="10" width="5.7109375" customWidth="1"/>
    <col min="11" max="11" width="1.7109375" customWidth="1"/>
    <col min="12" max="14" width="5.7109375" customWidth="1"/>
    <col min="15" max="15" width="1.7109375" customWidth="1"/>
    <col min="16" max="18" width="5.7109375" customWidth="1"/>
    <col min="19" max="19" width="1.7109375" customWidth="1"/>
    <col min="20" max="22" width="5.7109375" customWidth="1"/>
    <col min="23" max="23" width="1.7109375" customWidth="1"/>
    <col min="24" max="26" width="5.7109375" customWidth="1"/>
    <col min="27" max="27" width="1.7109375" customWidth="1"/>
    <col min="28" max="30" width="5.7109375" customWidth="1"/>
    <col min="31" max="31" width="1.7109375" customWidth="1"/>
    <col min="32" max="34" width="5.7109375" customWidth="1"/>
    <col min="35" max="35" width="1.7109375" customWidth="1"/>
    <col min="36" max="38" width="5.7109375" customWidth="1"/>
    <col min="39" max="39" width="1.7109375" customWidth="1"/>
    <col min="40" max="42" width="5.7109375" customWidth="1"/>
    <col min="44" max="44" width="9.140625" customWidth="1"/>
    <col min="45" max="45" width="12.42578125" customWidth="1"/>
  </cols>
  <sheetData>
    <row r="1" spans="1:42" ht="33" thickBot="1" x14ac:dyDescent="0.55000000000000004">
      <c r="A1" s="133" t="s">
        <v>63</v>
      </c>
      <c r="B1" s="134" t="s">
        <v>64</v>
      </c>
      <c r="D1" s="135" t="s">
        <v>0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7"/>
    </row>
    <row r="2" spans="1:42" x14ac:dyDescent="0.25">
      <c r="A2" s="133"/>
      <c r="B2" s="134"/>
      <c r="D2" s="138" t="s">
        <v>65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40"/>
    </row>
    <row r="3" spans="1:42" x14ac:dyDescent="0.25">
      <c r="A3" s="133"/>
      <c r="B3" s="134"/>
      <c r="D3" s="144" t="s">
        <v>66</v>
      </c>
      <c r="E3" s="145"/>
      <c r="F3" s="145"/>
      <c r="G3" s="145"/>
      <c r="H3" s="145"/>
      <c r="I3" s="145"/>
      <c r="J3" s="146"/>
      <c r="K3" s="10"/>
      <c r="L3" s="144" t="s">
        <v>11</v>
      </c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6"/>
      <c r="AE3" s="10"/>
      <c r="AF3" s="144" t="s">
        <v>67</v>
      </c>
      <c r="AG3" s="145"/>
      <c r="AH3" s="145"/>
      <c r="AI3" s="145"/>
      <c r="AJ3" s="145"/>
      <c r="AK3" s="145"/>
      <c r="AL3" s="145"/>
      <c r="AM3" s="145"/>
      <c r="AN3" s="145"/>
      <c r="AO3" s="145"/>
      <c r="AP3" s="146"/>
    </row>
    <row r="4" spans="1:42" s="1" customFormat="1" ht="20.25" customHeight="1" x14ac:dyDescent="0.25">
      <c r="A4" s="133"/>
      <c r="B4" s="134"/>
      <c r="D4" s="121" t="s">
        <v>1</v>
      </c>
      <c r="E4" s="122"/>
      <c r="F4" s="123"/>
      <c r="H4" s="121" t="s">
        <v>2</v>
      </c>
      <c r="I4" s="122"/>
      <c r="J4" s="123"/>
      <c r="L4" s="121" t="s">
        <v>3</v>
      </c>
      <c r="M4" s="122"/>
      <c r="N4" s="123"/>
      <c r="P4" s="121" t="s">
        <v>4</v>
      </c>
      <c r="Q4" s="122"/>
      <c r="R4" s="123"/>
      <c r="T4" s="121" t="s">
        <v>5</v>
      </c>
      <c r="U4" s="122"/>
      <c r="V4" s="123"/>
      <c r="X4" s="121" t="s">
        <v>6</v>
      </c>
      <c r="Y4" s="122"/>
      <c r="Z4" s="123"/>
      <c r="AB4" s="121" t="s">
        <v>7</v>
      </c>
      <c r="AC4" s="122"/>
      <c r="AD4" s="123"/>
      <c r="AF4" s="121" t="s">
        <v>8</v>
      </c>
      <c r="AG4" s="122"/>
      <c r="AH4" s="123"/>
      <c r="AJ4" s="121" t="s">
        <v>9</v>
      </c>
      <c r="AK4" s="122"/>
      <c r="AL4" s="123"/>
      <c r="AN4" s="121" t="s">
        <v>10</v>
      </c>
      <c r="AO4" s="122"/>
      <c r="AP4" s="123"/>
    </row>
    <row r="5" spans="1:42" ht="6" customHeight="1" thickBot="1" x14ac:dyDescent="0.3"/>
    <row r="6" spans="1:42" ht="30" customHeight="1" thickTop="1" x14ac:dyDescent="0.25">
      <c r="A6" s="130" t="s">
        <v>27</v>
      </c>
      <c r="B6" s="72" t="s">
        <v>47</v>
      </c>
      <c r="D6" s="107" t="s">
        <v>68</v>
      </c>
      <c r="E6" s="108"/>
      <c r="F6" s="109"/>
      <c r="H6" s="107" t="s">
        <v>12</v>
      </c>
      <c r="I6" s="108"/>
      <c r="J6" s="109"/>
      <c r="L6" s="141" t="s">
        <v>13</v>
      </c>
      <c r="M6" s="142"/>
      <c r="N6" s="143"/>
      <c r="P6" s="141" t="s">
        <v>14</v>
      </c>
      <c r="Q6" s="142"/>
      <c r="R6" s="143"/>
      <c r="T6" s="141" t="s">
        <v>15</v>
      </c>
      <c r="U6" s="142"/>
      <c r="V6" s="143"/>
      <c r="X6" s="141" t="s">
        <v>16</v>
      </c>
      <c r="Y6" s="142"/>
      <c r="Z6" s="143"/>
      <c r="AB6" s="141" t="s">
        <v>17</v>
      </c>
      <c r="AC6" s="142"/>
      <c r="AD6" s="143"/>
      <c r="AF6" s="141" t="s">
        <v>18</v>
      </c>
      <c r="AG6" s="142"/>
      <c r="AH6" s="143"/>
      <c r="AJ6" s="147" t="s">
        <v>19</v>
      </c>
      <c r="AK6" s="148"/>
      <c r="AL6" s="149"/>
      <c r="AM6" s="1"/>
      <c r="AN6" s="150" t="s">
        <v>20</v>
      </c>
      <c r="AO6" s="151"/>
      <c r="AP6" s="152"/>
    </row>
    <row r="7" spans="1:42" ht="15.75" thickBot="1" x14ac:dyDescent="0.3">
      <c r="A7" s="131"/>
      <c r="B7" s="73"/>
      <c r="D7" s="2">
        <v>2</v>
      </c>
      <c r="E7" s="2">
        <v>6</v>
      </c>
      <c r="F7" s="2">
        <v>10</v>
      </c>
      <c r="H7" s="2">
        <v>2</v>
      </c>
      <c r="I7" s="2">
        <v>6</v>
      </c>
      <c r="J7" s="2">
        <v>10</v>
      </c>
      <c r="L7" s="5">
        <v>2</v>
      </c>
      <c r="M7" s="4">
        <v>6</v>
      </c>
      <c r="N7" s="6">
        <v>10</v>
      </c>
      <c r="P7" s="5">
        <v>2</v>
      </c>
      <c r="Q7" s="4">
        <v>6</v>
      </c>
      <c r="R7" s="6">
        <v>10</v>
      </c>
      <c r="T7" s="5">
        <v>2</v>
      </c>
      <c r="U7" s="4">
        <v>6</v>
      </c>
      <c r="V7" s="6">
        <v>10</v>
      </c>
      <c r="X7" s="5">
        <v>2</v>
      </c>
      <c r="Y7" s="4">
        <v>6</v>
      </c>
      <c r="Z7" s="6">
        <v>10</v>
      </c>
      <c r="AB7" s="5">
        <v>2</v>
      </c>
      <c r="AC7" s="4">
        <v>6</v>
      </c>
      <c r="AD7" s="6">
        <v>10</v>
      </c>
      <c r="AF7" s="5">
        <v>2</v>
      </c>
      <c r="AG7" s="4">
        <v>10</v>
      </c>
      <c r="AH7" s="6">
        <v>14</v>
      </c>
      <c r="AJ7" s="2">
        <v>2</v>
      </c>
      <c r="AK7" s="2">
        <v>10</v>
      </c>
      <c r="AL7" s="2">
        <v>14</v>
      </c>
      <c r="AN7" s="13" t="s">
        <v>54</v>
      </c>
      <c r="AO7" s="12"/>
      <c r="AP7" s="20">
        <v>16</v>
      </c>
    </row>
    <row r="8" spans="1:42" ht="6" customHeight="1" thickTop="1" thickBot="1" x14ac:dyDescent="0.3">
      <c r="A8" s="131"/>
      <c r="B8" s="7"/>
      <c r="AN8" s="44"/>
      <c r="AO8" s="11"/>
      <c r="AP8" s="45"/>
    </row>
    <row r="9" spans="1:42" ht="30" customHeight="1" x14ac:dyDescent="0.25">
      <c r="A9" s="131"/>
      <c r="B9" s="104" t="s">
        <v>48</v>
      </c>
      <c r="D9" s="99" t="s">
        <v>24</v>
      </c>
      <c r="E9" s="100"/>
      <c r="F9" s="101"/>
      <c r="H9" s="107" t="s">
        <v>69</v>
      </c>
      <c r="I9" s="108"/>
      <c r="J9" s="109"/>
      <c r="L9" s="107" t="s">
        <v>21</v>
      </c>
      <c r="M9" s="108"/>
      <c r="N9" s="109"/>
      <c r="P9" s="107" t="s">
        <v>22</v>
      </c>
      <c r="Q9" s="108"/>
      <c r="R9" s="109"/>
      <c r="T9" s="107" t="s">
        <v>70</v>
      </c>
      <c r="U9" s="108"/>
      <c r="V9" s="109"/>
      <c r="X9" s="107" t="s">
        <v>23</v>
      </c>
      <c r="Y9" s="108"/>
      <c r="Z9" s="109"/>
      <c r="AF9" s="90" t="s">
        <v>61</v>
      </c>
      <c r="AG9" s="91"/>
      <c r="AH9" s="92"/>
      <c r="AJ9" s="90" t="s">
        <v>61</v>
      </c>
      <c r="AK9" s="91"/>
      <c r="AL9" s="92"/>
      <c r="AN9" s="102"/>
      <c r="AO9" s="102"/>
      <c r="AP9" s="102"/>
    </row>
    <row r="10" spans="1:42" ht="15.75" thickBot="1" x14ac:dyDescent="0.3">
      <c r="A10" s="131"/>
      <c r="B10" s="105"/>
      <c r="D10" s="2">
        <v>0</v>
      </c>
      <c r="E10" s="2">
        <v>4</v>
      </c>
      <c r="F10" s="2">
        <v>4</v>
      </c>
      <c r="H10" s="2">
        <v>0</v>
      </c>
      <c r="I10" s="2">
        <v>4</v>
      </c>
      <c r="J10" s="2">
        <v>4</v>
      </c>
      <c r="L10" s="2">
        <v>0</v>
      </c>
      <c r="M10" s="2">
        <v>4</v>
      </c>
      <c r="N10" s="2">
        <v>4</v>
      </c>
      <c r="P10" s="2">
        <v>0</v>
      </c>
      <c r="Q10" s="2">
        <v>4</v>
      </c>
      <c r="R10" s="2">
        <v>4</v>
      </c>
      <c r="T10" s="2">
        <v>0</v>
      </c>
      <c r="U10" s="2">
        <v>4</v>
      </c>
      <c r="V10" s="2">
        <v>4</v>
      </c>
      <c r="X10" s="2">
        <v>0</v>
      </c>
      <c r="Y10" s="2">
        <v>4</v>
      </c>
      <c r="Z10" s="2">
        <v>4</v>
      </c>
      <c r="AF10" s="24">
        <v>1</v>
      </c>
      <c r="AG10" s="25">
        <v>2</v>
      </c>
      <c r="AH10" s="26">
        <v>4</v>
      </c>
      <c r="AJ10" s="24">
        <v>1</v>
      </c>
      <c r="AK10" s="25">
        <v>2</v>
      </c>
      <c r="AL10" s="26">
        <v>4</v>
      </c>
      <c r="AN10" s="22"/>
      <c r="AO10" s="22"/>
      <c r="AP10" s="22"/>
    </row>
    <row r="11" spans="1:42" ht="6" customHeight="1" thickBot="1" x14ac:dyDescent="0.3">
      <c r="A11" s="131"/>
      <c r="B11" s="105"/>
      <c r="AN11" s="14"/>
      <c r="AO11" s="14"/>
      <c r="AP11" s="14"/>
    </row>
    <row r="12" spans="1:42" ht="30" customHeight="1" x14ac:dyDescent="0.25">
      <c r="A12" s="131"/>
      <c r="B12" s="105"/>
      <c r="L12" s="115" t="s">
        <v>25</v>
      </c>
      <c r="M12" s="116"/>
      <c r="N12" s="117"/>
      <c r="P12" s="115" t="s">
        <v>26</v>
      </c>
      <c r="Q12" s="116"/>
      <c r="R12" s="117"/>
      <c r="AF12" s="90" t="s">
        <v>61</v>
      </c>
      <c r="AG12" s="91"/>
      <c r="AH12" s="92"/>
      <c r="AJ12" s="90" t="s">
        <v>61</v>
      </c>
      <c r="AK12" s="91"/>
      <c r="AL12" s="92"/>
      <c r="AN12" s="102"/>
      <c r="AO12" s="102"/>
      <c r="AP12" s="102"/>
    </row>
    <row r="13" spans="1:42" ht="15.75" thickBot="1" x14ac:dyDescent="0.3">
      <c r="A13" s="131"/>
      <c r="B13" s="105"/>
      <c r="L13" s="2">
        <v>0</v>
      </c>
      <c r="M13" s="2">
        <v>4</v>
      </c>
      <c r="N13" s="2">
        <v>4</v>
      </c>
      <c r="P13" s="2">
        <v>0</v>
      </c>
      <c r="Q13" s="2">
        <v>4</v>
      </c>
      <c r="R13" s="2">
        <v>4</v>
      </c>
      <c r="AF13" s="24">
        <v>1</v>
      </c>
      <c r="AG13" s="25">
        <v>2</v>
      </c>
      <c r="AH13" s="26">
        <v>4</v>
      </c>
      <c r="AJ13" s="24">
        <v>1</v>
      </c>
      <c r="AK13" s="25">
        <v>2</v>
      </c>
      <c r="AL13" s="26">
        <v>4</v>
      </c>
      <c r="AN13" s="22"/>
      <c r="AO13" s="22"/>
      <c r="AP13" s="22"/>
    </row>
    <row r="14" spans="1:42" ht="6" customHeight="1" thickBot="1" x14ac:dyDescent="0.3">
      <c r="A14" s="131"/>
      <c r="B14" s="105"/>
      <c r="L14" s="15"/>
      <c r="M14" s="15"/>
      <c r="N14" s="15"/>
      <c r="P14" s="15"/>
      <c r="Q14" s="15"/>
      <c r="R14" s="15"/>
      <c r="AN14" s="14"/>
      <c r="AO14" s="14"/>
      <c r="AP14" s="14"/>
    </row>
    <row r="15" spans="1:42" ht="40.15" customHeight="1" x14ac:dyDescent="0.25">
      <c r="A15" s="131"/>
      <c r="B15" s="105"/>
      <c r="D15" s="118" t="s">
        <v>71</v>
      </c>
      <c r="E15" s="119"/>
      <c r="F15" s="120"/>
      <c r="H15" s="118" t="s">
        <v>72</v>
      </c>
      <c r="I15" s="119"/>
      <c r="J15" s="120"/>
      <c r="L15" s="15"/>
      <c r="M15" s="15"/>
      <c r="N15" s="15"/>
      <c r="P15" s="15"/>
      <c r="Q15" s="15"/>
      <c r="R15" s="15"/>
      <c r="AF15" s="124" t="s">
        <v>61</v>
      </c>
      <c r="AG15" s="125"/>
      <c r="AH15" s="126"/>
      <c r="AJ15" s="124" t="s">
        <v>61</v>
      </c>
      <c r="AK15" s="125"/>
      <c r="AL15" s="126"/>
      <c r="AN15" s="103"/>
      <c r="AO15" s="103"/>
      <c r="AP15" s="103"/>
    </row>
    <row r="16" spans="1:42" ht="15.75" thickBot="1" x14ac:dyDescent="0.3">
      <c r="A16" s="131"/>
      <c r="B16" s="105"/>
      <c r="D16" s="3">
        <v>0</v>
      </c>
      <c r="E16" s="3">
        <v>4</v>
      </c>
      <c r="F16" s="3">
        <v>4</v>
      </c>
      <c r="H16" s="3">
        <v>0</v>
      </c>
      <c r="I16" s="3">
        <v>4</v>
      </c>
      <c r="J16" s="3">
        <v>4</v>
      </c>
      <c r="L16" s="15"/>
      <c r="M16" s="15"/>
      <c r="N16" s="15"/>
      <c r="P16" s="15"/>
      <c r="Q16" s="15"/>
      <c r="R16" s="15"/>
      <c r="AF16" s="24">
        <v>1</v>
      </c>
      <c r="AG16" s="25">
        <v>2</v>
      </c>
      <c r="AH16" s="26">
        <v>4</v>
      </c>
      <c r="AJ16" s="24">
        <v>1</v>
      </c>
      <c r="AK16" s="25">
        <v>2</v>
      </c>
      <c r="AL16" s="26">
        <v>4</v>
      </c>
      <c r="AN16" s="22"/>
      <c r="AO16" s="22"/>
      <c r="AP16" s="22"/>
    </row>
    <row r="17" spans="1:38" ht="6" customHeight="1" thickBot="1" x14ac:dyDescent="0.3">
      <c r="A17" s="131"/>
      <c r="B17" s="105"/>
    </row>
    <row r="18" spans="1:38" ht="30" customHeight="1" x14ac:dyDescent="0.25">
      <c r="A18" s="131"/>
      <c r="B18" s="105"/>
      <c r="AF18" s="47" t="s">
        <v>61</v>
      </c>
      <c r="AG18" s="48"/>
      <c r="AH18" s="49"/>
      <c r="AJ18" s="47" t="s">
        <v>61</v>
      </c>
      <c r="AK18" s="48"/>
      <c r="AL18" s="49"/>
    </row>
    <row r="19" spans="1:38" ht="15.75" thickBot="1" x14ac:dyDescent="0.3">
      <c r="A19" s="132"/>
      <c r="B19" s="106"/>
      <c r="AF19" s="24">
        <v>1</v>
      </c>
      <c r="AG19" s="25">
        <v>2</v>
      </c>
      <c r="AH19" s="26">
        <v>4</v>
      </c>
      <c r="AJ19" s="24">
        <v>1</v>
      </c>
      <c r="AK19" s="25">
        <v>2</v>
      </c>
      <c r="AL19" s="26">
        <v>4</v>
      </c>
    </row>
    <row r="20" spans="1:38" ht="6" customHeight="1" x14ac:dyDescent="0.25"/>
    <row r="21" spans="1:38" ht="41.45" customHeight="1" x14ac:dyDescent="0.25">
      <c r="A21" s="127" t="s">
        <v>73</v>
      </c>
      <c r="B21" s="72" t="s">
        <v>31</v>
      </c>
      <c r="D21" s="110" t="s">
        <v>28</v>
      </c>
      <c r="E21" s="111"/>
      <c r="F21" s="112"/>
      <c r="H21" s="50" t="s">
        <v>35</v>
      </c>
      <c r="I21" s="51"/>
      <c r="J21" s="52"/>
      <c r="L21" s="50" t="s">
        <v>87</v>
      </c>
      <c r="M21" s="51"/>
      <c r="N21" s="52"/>
      <c r="P21" s="50" t="s">
        <v>88</v>
      </c>
      <c r="Q21" s="51"/>
      <c r="R21" s="52"/>
      <c r="T21" s="50" t="s">
        <v>89</v>
      </c>
      <c r="U21" s="51"/>
      <c r="V21" s="52"/>
      <c r="X21" s="50" t="s">
        <v>90</v>
      </c>
      <c r="Y21" s="51"/>
      <c r="Z21" s="52"/>
      <c r="AB21" s="50" t="s">
        <v>36</v>
      </c>
      <c r="AC21" s="51"/>
      <c r="AD21" s="52"/>
      <c r="AF21" s="50" t="s">
        <v>37</v>
      </c>
      <c r="AG21" s="51"/>
      <c r="AH21" s="52"/>
    </row>
    <row r="22" spans="1:38" x14ac:dyDescent="0.25">
      <c r="A22" s="128"/>
      <c r="B22" s="73"/>
      <c r="D22" s="3">
        <v>3</v>
      </c>
      <c r="E22" s="3">
        <v>0</v>
      </c>
      <c r="F22" s="3">
        <v>6</v>
      </c>
      <c r="H22" s="3">
        <v>2</v>
      </c>
      <c r="I22" s="3">
        <v>4</v>
      </c>
      <c r="J22" s="3">
        <v>8</v>
      </c>
      <c r="L22" s="3">
        <v>2</v>
      </c>
      <c r="M22" s="3">
        <v>4</v>
      </c>
      <c r="N22" s="3">
        <v>8</v>
      </c>
      <c r="P22" s="3">
        <v>2</v>
      </c>
      <c r="Q22" s="3">
        <v>2</v>
      </c>
      <c r="R22" s="3">
        <v>6</v>
      </c>
      <c r="T22" s="3">
        <v>1</v>
      </c>
      <c r="U22" s="3">
        <v>3</v>
      </c>
      <c r="V22" s="3">
        <v>5</v>
      </c>
      <c r="X22" s="3">
        <v>2</v>
      </c>
      <c r="Y22" s="3">
        <v>2</v>
      </c>
      <c r="Z22" s="3">
        <v>6</v>
      </c>
      <c r="AB22" s="3">
        <v>3</v>
      </c>
      <c r="AC22" s="3">
        <v>3</v>
      </c>
      <c r="AD22" s="3">
        <v>9</v>
      </c>
      <c r="AF22" s="3">
        <v>3</v>
      </c>
      <c r="AG22" s="3">
        <v>3</v>
      </c>
      <c r="AH22" s="3">
        <v>9</v>
      </c>
    </row>
    <row r="23" spans="1:38" ht="6" customHeight="1" thickBot="1" x14ac:dyDescent="0.3">
      <c r="A23" s="128"/>
      <c r="B23" s="7"/>
    </row>
    <row r="24" spans="1:38" ht="30" customHeight="1" x14ac:dyDescent="0.25">
      <c r="A24" s="128"/>
      <c r="B24" s="113" t="s">
        <v>32</v>
      </c>
      <c r="T24" s="50" t="s">
        <v>38</v>
      </c>
      <c r="U24" s="51"/>
      <c r="V24" s="52"/>
      <c r="X24" s="50" t="s">
        <v>39</v>
      </c>
      <c r="Y24" s="51"/>
      <c r="Z24" s="52"/>
      <c r="AB24" s="50" t="s">
        <v>40</v>
      </c>
      <c r="AC24" s="51"/>
      <c r="AD24" s="52"/>
      <c r="AF24" s="99" t="s">
        <v>41</v>
      </c>
      <c r="AG24" s="100"/>
      <c r="AH24" s="101"/>
      <c r="AJ24" s="90" t="s">
        <v>61</v>
      </c>
      <c r="AK24" s="91"/>
      <c r="AL24" s="92"/>
    </row>
    <row r="25" spans="1:38" ht="15.75" thickBot="1" x14ac:dyDescent="0.3">
      <c r="A25" s="128"/>
      <c r="B25" s="114"/>
      <c r="T25" s="3">
        <v>1</v>
      </c>
      <c r="U25" s="3">
        <v>3</v>
      </c>
      <c r="V25" s="3">
        <v>5</v>
      </c>
      <c r="X25" s="3">
        <v>1</v>
      </c>
      <c r="Y25" s="3">
        <v>3</v>
      </c>
      <c r="Z25" s="3">
        <v>5</v>
      </c>
      <c r="AB25" s="3">
        <v>1</v>
      </c>
      <c r="AC25" s="3">
        <v>3</v>
      </c>
      <c r="AD25" s="3">
        <v>5</v>
      </c>
      <c r="AF25" s="8">
        <v>1</v>
      </c>
      <c r="AG25" s="8">
        <v>3</v>
      </c>
      <c r="AH25" s="8">
        <v>5</v>
      </c>
      <c r="AJ25" s="16">
        <v>0</v>
      </c>
      <c r="AK25" s="17">
        <v>2</v>
      </c>
      <c r="AL25" s="18">
        <v>2</v>
      </c>
    </row>
    <row r="26" spans="1:38" ht="6" customHeight="1" thickBot="1" x14ac:dyDescent="0.3">
      <c r="A26" s="128"/>
      <c r="B26" s="7"/>
    </row>
    <row r="27" spans="1:38" ht="30" customHeight="1" x14ac:dyDescent="0.25">
      <c r="A27" s="128"/>
      <c r="B27" s="76" t="s">
        <v>33</v>
      </c>
      <c r="L27" s="50" t="s">
        <v>42</v>
      </c>
      <c r="M27" s="51"/>
      <c r="N27" s="52"/>
      <c r="P27" s="99" t="s">
        <v>74</v>
      </c>
      <c r="Q27" s="100"/>
      <c r="R27" s="101"/>
      <c r="T27" s="99" t="s">
        <v>109</v>
      </c>
      <c r="U27" s="100"/>
      <c r="V27" s="101"/>
      <c r="X27" s="102"/>
      <c r="Y27" s="102"/>
      <c r="Z27" s="102"/>
      <c r="AB27" s="103"/>
      <c r="AC27" s="103"/>
      <c r="AD27" s="103"/>
      <c r="AF27" s="90" t="s">
        <v>61</v>
      </c>
      <c r="AG27" s="91"/>
      <c r="AH27" s="92"/>
      <c r="AJ27" s="90" t="s">
        <v>61</v>
      </c>
      <c r="AK27" s="91"/>
      <c r="AL27" s="92"/>
    </row>
    <row r="28" spans="1:38" ht="15.75" thickBot="1" x14ac:dyDescent="0.3">
      <c r="A28" s="128"/>
      <c r="B28" s="77"/>
      <c r="L28" s="31">
        <v>1</v>
      </c>
      <c r="M28" s="31">
        <v>3</v>
      </c>
      <c r="N28" s="31">
        <v>5</v>
      </c>
      <c r="P28" s="31">
        <v>1</v>
      </c>
      <c r="Q28" s="31">
        <v>3</v>
      </c>
      <c r="R28" s="31">
        <v>5</v>
      </c>
      <c r="T28" s="31">
        <v>1</v>
      </c>
      <c r="U28" s="31">
        <v>3</v>
      </c>
      <c r="V28" s="31">
        <v>5</v>
      </c>
      <c r="X28" s="21"/>
      <c r="Y28" s="21"/>
      <c r="Z28" s="21"/>
      <c r="AB28" s="9"/>
      <c r="AC28" s="9"/>
      <c r="AD28" s="9"/>
      <c r="AF28" s="16">
        <v>0</v>
      </c>
      <c r="AG28" s="17">
        <v>2</v>
      </c>
      <c r="AH28" s="18">
        <v>2</v>
      </c>
      <c r="AJ28" s="16">
        <v>0</v>
      </c>
      <c r="AK28" s="17">
        <v>2</v>
      </c>
      <c r="AL28" s="18">
        <v>2</v>
      </c>
    </row>
    <row r="29" spans="1:38" ht="6" customHeight="1" thickBot="1" x14ac:dyDescent="0.3">
      <c r="A29" s="128"/>
      <c r="B29" s="7"/>
    </row>
    <row r="30" spans="1:38" ht="30" customHeight="1" thickTop="1" x14ac:dyDescent="0.25">
      <c r="A30" s="128"/>
      <c r="B30" s="104" t="s">
        <v>34</v>
      </c>
      <c r="D30" s="50" t="s">
        <v>29</v>
      </c>
      <c r="E30" s="51"/>
      <c r="F30" s="52"/>
      <c r="H30" s="50" t="s">
        <v>92</v>
      </c>
      <c r="I30" s="51"/>
      <c r="J30" s="52"/>
      <c r="L30" s="50" t="s">
        <v>91</v>
      </c>
      <c r="M30" s="51"/>
      <c r="N30" s="52"/>
      <c r="P30" s="159" t="s">
        <v>93</v>
      </c>
      <c r="Q30" s="160"/>
      <c r="R30" s="161"/>
      <c r="T30" s="96" t="s">
        <v>94</v>
      </c>
      <c r="U30" s="97"/>
      <c r="V30" s="98"/>
      <c r="X30" s="93" t="s">
        <v>43</v>
      </c>
      <c r="Y30" s="94"/>
      <c r="Z30" s="95"/>
      <c r="AB30" s="93" t="s">
        <v>44</v>
      </c>
      <c r="AC30" s="94"/>
      <c r="AD30" s="95"/>
      <c r="AF30" s="90" t="s">
        <v>61</v>
      </c>
      <c r="AG30" s="91"/>
      <c r="AH30" s="92"/>
      <c r="AJ30" s="90" t="s">
        <v>61</v>
      </c>
      <c r="AK30" s="91"/>
      <c r="AL30" s="92"/>
    </row>
    <row r="31" spans="1:38" ht="15.75" thickBot="1" x14ac:dyDescent="0.3">
      <c r="A31" s="128"/>
      <c r="B31" s="105"/>
      <c r="D31" s="3">
        <v>2</v>
      </c>
      <c r="E31" s="3">
        <v>1</v>
      </c>
      <c r="F31" s="3">
        <v>5</v>
      </c>
      <c r="H31" s="3">
        <v>1</v>
      </c>
      <c r="I31" s="3">
        <v>2</v>
      </c>
      <c r="J31" s="3">
        <v>4</v>
      </c>
      <c r="L31" s="3">
        <v>1</v>
      </c>
      <c r="M31" s="3">
        <v>2</v>
      </c>
      <c r="N31" s="3">
        <v>4</v>
      </c>
      <c r="P31" s="5">
        <v>1</v>
      </c>
      <c r="Q31" s="4">
        <v>3</v>
      </c>
      <c r="R31" s="6">
        <v>5</v>
      </c>
      <c r="T31" s="5">
        <v>1</v>
      </c>
      <c r="U31" s="4">
        <v>3</v>
      </c>
      <c r="V31" s="6">
        <v>5</v>
      </c>
      <c r="X31" s="5">
        <v>2</v>
      </c>
      <c r="Y31" s="4">
        <v>2</v>
      </c>
      <c r="Z31" s="6">
        <v>6</v>
      </c>
      <c r="AB31" s="5">
        <v>2</v>
      </c>
      <c r="AC31" s="4">
        <v>2</v>
      </c>
      <c r="AD31" s="6">
        <v>6</v>
      </c>
      <c r="AF31" s="16">
        <v>0</v>
      </c>
      <c r="AG31" s="17">
        <v>2</v>
      </c>
      <c r="AH31" s="18">
        <v>2</v>
      </c>
      <c r="AJ31" s="16">
        <v>0</v>
      </c>
      <c r="AK31" s="17">
        <v>2</v>
      </c>
      <c r="AL31" s="18">
        <v>2</v>
      </c>
    </row>
    <row r="32" spans="1:38" ht="6" customHeight="1" thickTop="1" thickBot="1" x14ac:dyDescent="0.3">
      <c r="A32" s="128"/>
      <c r="B32" s="105"/>
    </row>
    <row r="33" spans="1:38" ht="30" customHeight="1" x14ac:dyDescent="0.25">
      <c r="A33" s="128"/>
      <c r="B33" s="105"/>
      <c r="D33" s="50" t="s">
        <v>75</v>
      </c>
      <c r="E33" s="51"/>
      <c r="F33" s="52"/>
      <c r="AF33" s="90" t="s">
        <v>61</v>
      </c>
      <c r="AG33" s="91"/>
      <c r="AH33" s="92"/>
      <c r="AJ33" s="90" t="s">
        <v>61</v>
      </c>
      <c r="AK33" s="91"/>
      <c r="AL33" s="92"/>
    </row>
    <row r="34" spans="1:38" ht="15" customHeight="1" thickBot="1" x14ac:dyDescent="0.3">
      <c r="A34" s="129"/>
      <c r="B34" s="106"/>
      <c r="D34" s="3">
        <v>2</v>
      </c>
      <c r="E34" s="3">
        <v>2</v>
      </c>
      <c r="F34" s="3">
        <v>6</v>
      </c>
      <c r="AF34" s="16">
        <v>0</v>
      </c>
      <c r="AG34" s="17">
        <v>2</v>
      </c>
      <c r="AH34" s="18">
        <v>2</v>
      </c>
      <c r="AJ34" s="16"/>
      <c r="AK34" s="17"/>
      <c r="AL34" s="18"/>
    </row>
    <row r="35" spans="1:38" ht="6" customHeight="1" thickBot="1" x14ac:dyDescent="0.3">
      <c r="B35" s="7"/>
    </row>
    <row r="36" spans="1:38" ht="41.25" customHeight="1" x14ac:dyDescent="0.25">
      <c r="A36" s="69" t="s">
        <v>76</v>
      </c>
      <c r="B36" s="76" t="s">
        <v>99</v>
      </c>
      <c r="D36" s="50" t="s">
        <v>30</v>
      </c>
      <c r="E36" s="51"/>
      <c r="F36" s="52"/>
      <c r="H36" s="63"/>
      <c r="I36" s="63"/>
      <c r="J36" s="63"/>
      <c r="L36" s="50" t="s">
        <v>77</v>
      </c>
      <c r="M36" s="51"/>
      <c r="N36" s="52"/>
      <c r="P36" s="63"/>
      <c r="Q36" s="63"/>
      <c r="R36" s="63"/>
      <c r="T36" s="50" t="s">
        <v>46</v>
      </c>
      <c r="U36" s="51"/>
      <c r="V36" s="52"/>
      <c r="X36" s="63"/>
      <c r="Y36" s="63"/>
      <c r="Z36" s="63"/>
      <c r="AB36" s="50" t="s">
        <v>96</v>
      </c>
      <c r="AC36" s="51"/>
      <c r="AD36" s="52"/>
      <c r="AF36" s="50" t="s">
        <v>97</v>
      </c>
      <c r="AG36" s="51"/>
      <c r="AH36" s="52"/>
      <c r="AJ36" s="47" t="s">
        <v>61</v>
      </c>
      <c r="AK36" s="48"/>
      <c r="AL36" s="49"/>
    </row>
    <row r="37" spans="1:38" ht="15.75" thickBot="1" x14ac:dyDescent="0.3">
      <c r="A37" s="70"/>
      <c r="B37" s="77"/>
      <c r="D37" s="3">
        <v>3</v>
      </c>
      <c r="E37" s="3">
        <v>0</v>
      </c>
      <c r="F37" s="3">
        <v>6</v>
      </c>
      <c r="H37" s="21"/>
      <c r="I37" s="21"/>
      <c r="J37" s="21"/>
      <c r="L37" s="31">
        <v>2</v>
      </c>
      <c r="M37" s="31">
        <v>1</v>
      </c>
      <c r="N37" s="31">
        <v>5</v>
      </c>
      <c r="P37" s="21"/>
      <c r="Q37" s="21"/>
      <c r="R37" s="21"/>
      <c r="T37" s="31">
        <v>2</v>
      </c>
      <c r="U37" s="31">
        <v>1</v>
      </c>
      <c r="V37" s="31">
        <v>5</v>
      </c>
      <c r="X37" s="21"/>
      <c r="Y37" s="21"/>
      <c r="Z37" s="21"/>
      <c r="AB37" s="3">
        <v>3</v>
      </c>
      <c r="AC37" s="3">
        <v>0</v>
      </c>
      <c r="AD37" s="3">
        <v>6</v>
      </c>
      <c r="AF37" s="3">
        <v>2</v>
      </c>
      <c r="AG37" s="3">
        <v>0</v>
      </c>
      <c r="AH37" s="3">
        <v>4</v>
      </c>
      <c r="AJ37" s="16">
        <v>0</v>
      </c>
      <c r="AK37" s="17">
        <v>3</v>
      </c>
      <c r="AL37" s="18">
        <v>3</v>
      </c>
    </row>
    <row r="38" spans="1:38" ht="6" customHeight="1" thickBot="1" x14ac:dyDescent="0.3">
      <c r="A38" s="70"/>
      <c r="B38" s="7"/>
    </row>
    <row r="39" spans="1:38" ht="30" customHeight="1" x14ac:dyDescent="0.25">
      <c r="A39" s="70"/>
      <c r="B39" s="76" t="s">
        <v>98</v>
      </c>
      <c r="D39" s="63"/>
      <c r="E39" s="63"/>
      <c r="F39" s="63"/>
      <c r="H39" s="50" t="s">
        <v>45</v>
      </c>
      <c r="I39" s="51"/>
      <c r="J39" s="52"/>
      <c r="L39" s="50" t="s">
        <v>117</v>
      </c>
      <c r="M39" s="51"/>
      <c r="N39" s="52"/>
      <c r="P39" s="50" t="s">
        <v>118</v>
      </c>
      <c r="Q39" s="51"/>
      <c r="R39" s="52"/>
      <c r="T39" s="50" t="s">
        <v>119</v>
      </c>
      <c r="U39" s="51"/>
      <c r="V39" s="52"/>
      <c r="X39" s="50" t="s">
        <v>95</v>
      </c>
      <c r="Y39" s="51"/>
      <c r="Z39" s="52"/>
      <c r="AF39" s="50" t="s">
        <v>100</v>
      </c>
      <c r="AG39" s="51"/>
      <c r="AH39" s="52"/>
      <c r="AJ39" s="47" t="s">
        <v>61</v>
      </c>
      <c r="AK39" s="48"/>
      <c r="AL39" s="49"/>
    </row>
    <row r="40" spans="1:38" ht="15.75" thickBot="1" x14ac:dyDescent="0.3">
      <c r="A40" s="70"/>
      <c r="B40" s="77"/>
      <c r="D40" s="21"/>
      <c r="E40" s="21"/>
      <c r="F40" s="21"/>
      <c r="H40" s="3">
        <v>3</v>
      </c>
      <c r="I40" s="3">
        <v>0</v>
      </c>
      <c r="J40" s="3">
        <v>6</v>
      </c>
      <c r="L40" s="31">
        <v>3</v>
      </c>
      <c r="M40" s="31">
        <v>0</v>
      </c>
      <c r="N40" s="31">
        <v>6</v>
      </c>
      <c r="P40" s="31">
        <v>3</v>
      </c>
      <c r="Q40" s="31">
        <v>0</v>
      </c>
      <c r="R40" s="31">
        <v>6</v>
      </c>
      <c r="T40" s="31">
        <v>3</v>
      </c>
      <c r="U40" s="31">
        <v>0</v>
      </c>
      <c r="V40" s="31">
        <v>6</v>
      </c>
      <c r="X40" s="31">
        <v>3</v>
      </c>
      <c r="Y40" s="31">
        <v>0</v>
      </c>
      <c r="Z40" s="31">
        <v>6</v>
      </c>
      <c r="AF40" s="31">
        <v>3</v>
      </c>
      <c r="AG40" s="31">
        <v>0</v>
      </c>
      <c r="AH40" s="31">
        <v>6</v>
      </c>
      <c r="AJ40" s="16">
        <v>0</v>
      </c>
      <c r="AK40" s="17">
        <v>3</v>
      </c>
      <c r="AL40" s="18">
        <v>3</v>
      </c>
    </row>
    <row r="41" spans="1:38" ht="6" customHeight="1" thickBot="1" x14ac:dyDescent="0.3">
      <c r="A41" s="70"/>
      <c r="B41" s="7"/>
    </row>
    <row r="42" spans="1:38" ht="30" customHeight="1" x14ac:dyDescent="0.25">
      <c r="A42" s="70"/>
      <c r="AF42" s="47" t="s">
        <v>61</v>
      </c>
      <c r="AG42" s="48"/>
      <c r="AH42" s="49"/>
      <c r="AJ42" s="47" t="s">
        <v>61</v>
      </c>
      <c r="AK42" s="48"/>
      <c r="AL42" s="49"/>
    </row>
    <row r="43" spans="1:38" ht="15" customHeight="1" thickBot="1" x14ac:dyDescent="0.3">
      <c r="A43" s="71"/>
      <c r="AF43" s="16">
        <v>0</v>
      </c>
      <c r="AG43" s="17">
        <v>2</v>
      </c>
      <c r="AH43" s="18">
        <v>2</v>
      </c>
      <c r="AJ43" s="16">
        <v>0</v>
      </c>
      <c r="AK43" s="17">
        <v>2</v>
      </c>
      <c r="AL43" s="18">
        <v>2</v>
      </c>
    </row>
    <row r="44" spans="1:38" ht="6" customHeight="1" x14ac:dyDescent="0.25">
      <c r="B44" s="7"/>
    </row>
    <row r="45" spans="1:38" ht="30" customHeight="1" x14ac:dyDescent="0.25">
      <c r="A45" s="81" t="s">
        <v>78</v>
      </c>
      <c r="B45" s="72" t="s">
        <v>110</v>
      </c>
      <c r="T45" s="99" t="s">
        <v>101</v>
      </c>
      <c r="U45" s="100"/>
      <c r="V45" s="101"/>
      <c r="X45" s="50" t="s">
        <v>85</v>
      </c>
      <c r="Y45" s="51"/>
      <c r="Z45" s="52"/>
      <c r="AB45" s="99" t="s">
        <v>102</v>
      </c>
      <c r="AC45" s="100"/>
      <c r="AD45" s="101"/>
      <c r="AF45" s="50" t="s">
        <v>103</v>
      </c>
      <c r="AG45" s="51"/>
      <c r="AH45" s="52"/>
    </row>
    <row r="46" spans="1:38" ht="15" customHeight="1" x14ac:dyDescent="0.25">
      <c r="A46" s="82"/>
      <c r="B46" s="73"/>
      <c r="T46" s="3">
        <v>2</v>
      </c>
      <c r="U46" s="3">
        <v>2</v>
      </c>
      <c r="V46" s="3">
        <v>6</v>
      </c>
      <c r="X46" s="3">
        <v>2</v>
      </c>
      <c r="Y46" s="3">
        <v>2</v>
      </c>
      <c r="Z46" s="3">
        <v>6</v>
      </c>
      <c r="AB46" s="3">
        <v>2</v>
      </c>
      <c r="AC46" s="3">
        <v>2</v>
      </c>
      <c r="AD46" s="3">
        <v>6</v>
      </c>
      <c r="AF46" s="3">
        <v>2</v>
      </c>
      <c r="AG46" s="3">
        <v>2</v>
      </c>
      <c r="AH46" s="3">
        <v>6</v>
      </c>
    </row>
    <row r="47" spans="1:38" ht="6" customHeight="1" x14ac:dyDescent="0.25">
      <c r="A47" s="82"/>
      <c r="B47" s="7"/>
    </row>
    <row r="48" spans="1:38" ht="30" customHeight="1" x14ac:dyDescent="0.25">
      <c r="A48" s="82"/>
      <c r="B48" s="74" t="s">
        <v>55</v>
      </c>
      <c r="P48" s="156" t="s">
        <v>86</v>
      </c>
      <c r="Q48" s="157"/>
      <c r="R48" s="158"/>
      <c r="X48" s="63"/>
      <c r="Y48" s="63"/>
      <c r="Z48" s="63"/>
      <c r="AF48" s="50" t="s">
        <v>104</v>
      </c>
      <c r="AG48" s="51"/>
      <c r="AH48" s="52"/>
      <c r="AJ48" s="50" t="s">
        <v>105</v>
      </c>
      <c r="AK48" s="51"/>
      <c r="AL48" s="52"/>
    </row>
    <row r="49" spans="1:43" ht="15" customHeight="1" x14ac:dyDescent="0.25">
      <c r="A49" s="82"/>
      <c r="B49" s="75"/>
      <c r="P49" s="42">
        <v>1</v>
      </c>
      <c r="Q49" s="42">
        <v>2</v>
      </c>
      <c r="R49" s="42">
        <v>4</v>
      </c>
      <c r="X49" s="21"/>
      <c r="Y49" s="21"/>
      <c r="Z49" s="21"/>
      <c r="AF49" s="31">
        <v>2</v>
      </c>
      <c r="AG49" s="31">
        <v>2</v>
      </c>
      <c r="AH49" s="31">
        <v>6</v>
      </c>
      <c r="AJ49" s="31">
        <v>2</v>
      </c>
      <c r="AK49" s="31">
        <v>2</v>
      </c>
      <c r="AL49" s="31">
        <v>6</v>
      </c>
    </row>
    <row r="50" spans="1:43" ht="6" customHeight="1" thickBot="1" x14ac:dyDescent="0.3">
      <c r="A50" s="82"/>
    </row>
    <row r="51" spans="1:43" ht="30" customHeight="1" x14ac:dyDescent="0.25">
      <c r="A51" s="82"/>
      <c r="AF51" s="47" t="s">
        <v>61</v>
      </c>
      <c r="AG51" s="48"/>
      <c r="AH51" s="49"/>
      <c r="AJ51" s="47" t="s">
        <v>61</v>
      </c>
      <c r="AK51" s="48"/>
      <c r="AL51" s="49"/>
    </row>
    <row r="52" spans="1:43" ht="15" customHeight="1" thickBot="1" x14ac:dyDescent="0.3">
      <c r="A52" s="82"/>
      <c r="AF52" s="16">
        <v>0</v>
      </c>
      <c r="AG52" s="17">
        <v>2</v>
      </c>
      <c r="AH52" s="18">
        <v>2</v>
      </c>
      <c r="AJ52" s="16">
        <v>0</v>
      </c>
      <c r="AK52" s="17">
        <v>2</v>
      </c>
      <c r="AL52" s="18">
        <v>2</v>
      </c>
    </row>
    <row r="53" spans="1:43" ht="6" customHeight="1" thickBot="1" x14ac:dyDescent="0.3">
      <c r="A53" s="82"/>
    </row>
    <row r="54" spans="1:43" ht="30" customHeight="1" x14ac:dyDescent="0.25">
      <c r="A54" s="82"/>
      <c r="AF54" s="47" t="s">
        <v>61</v>
      </c>
      <c r="AG54" s="48"/>
      <c r="AH54" s="49"/>
      <c r="AJ54" s="47" t="s">
        <v>61</v>
      </c>
      <c r="AK54" s="48"/>
      <c r="AL54" s="49"/>
    </row>
    <row r="55" spans="1:43" ht="15" customHeight="1" thickBot="1" x14ac:dyDescent="0.3">
      <c r="A55" s="82"/>
      <c r="AF55" s="16">
        <v>0</v>
      </c>
      <c r="AG55" s="17">
        <v>2</v>
      </c>
      <c r="AH55" s="18">
        <v>2</v>
      </c>
      <c r="AJ55" s="16">
        <v>0</v>
      </c>
      <c r="AK55" s="17">
        <v>2</v>
      </c>
      <c r="AL55" s="18">
        <v>2</v>
      </c>
    </row>
    <row r="56" spans="1:43" ht="6" customHeight="1" x14ac:dyDescent="0.25">
      <c r="B56" s="7"/>
    </row>
    <row r="57" spans="1:43" ht="30" customHeight="1" x14ac:dyDescent="0.25">
      <c r="A57" s="78" t="s">
        <v>50</v>
      </c>
      <c r="D57" s="50" t="s">
        <v>49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2"/>
      <c r="AF57" s="63"/>
      <c r="AG57" s="63"/>
      <c r="AH57" s="63"/>
      <c r="AI57" s="11"/>
      <c r="AJ57" s="11"/>
      <c r="AK57" s="11"/>
      <c r="AL57" s="11"/>
      <c r="AQ57" s="30"/>
    </row>
    <row r="58" spans="1:43" x14ac:dyDescent="0.25">
      <c r="A58" s="79"/>
      <c r="D58" s="53" t="s">
        <v>113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F58" s="21"/>
      <c r="AG58" s="21"/>
      <c r="AH58" s="21"/>
      <c r="AI58" s="11"/>
      <c r="AJ58" s="11"/>
      <c r="AK58" s="11"/>
      <c r="AL58" s="11"/>
      <c r="AQ58" s="30"/>
    </row>
    <row r="59" spans="1:43" ht="6" customHeight="1" x14ac:dyDescent="0.25">
      <c r="A59" s="79"/>
      <c r="B59" s="7"/>
      <c r="AF59" s="11"/>
      <c r="AG59" s="11"/>
      <c r="AH59" s="11"/>
      <c r="AI59" s="11"/>
      <c r="AJ59" s="11"/>
      <c r="AK59" s="11"/>
      <c r="AL59" s="11"/>
      <c r="AQ59" s="30"/>
    </row>
    <row r="60" spans="1:43" ht="30" customHeight="1" x14ac:dyDescent="0.25">
      <c r="A60" s="79"/>
      <c r="D60" s="87" t="s">
        <v>52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28"/>
      <c r="AF60" s="28"/>
      <c r="AG60" s="28"/>
      <c r="AH60" s="28"/>
      <c r="AI60" s="28"/>
      <c r="AJ60" s="28"/>
      <c r="AK60" s="28"/>
      <c r="AL60" s="28"/>
      <c r="AQ60" s="30"/>
    </row>
    <row r="61" spans="1:43" x14ac:dyDescent="0.25">
      <c r="A61" s="79"/>
      <c r="D61" s="88" t="s">
        <v>113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29"/>
      <c r="AF61" s="29"/>
      <c r="AG61" s="29"/>
      <c r="AH61" s="29"/>
      <c r="AI61" s="29"/>
      <c r="AJ61" s="29"/>
      <c r="AK61" s="29"/>
      <c r="AL61" s="29"/>
      <c r="AQ61" s="30"/>
    </row>
    <row r="62" spans="1:43" ht="6" customHeight="1" x14ac:dyDescent="0.25">
      <c r="A62" s="79"/>
      <c r="B62" s="7"/>
      <c r="AF62" s="11"/>
      <c r="AG62" s="11"/>
      <c r="AH62" s="11"/>
      <c r="AI62" s="11"/>
      <c r="AJ62" s="11"/>
      <c r="AK62" s="11"/>
      <c r="AL62" s="11"/>
      <c r="AQ62" s="30"/>
    </row>
    <row r="63" spans="1:43" ht="30" customHeight="1" x14ac:dyDescent="0.25">
      <c r="A63" s="79"/>
      <c r="D63" s="50" t="s">
        <v>112</v>
      </c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X63" s="50" t="s">
        <v>79</v>
      </c>
      <c r="Y63" s="51"/>
      <c r="Z63" s="51"/>
      <c r="AA63" s="51"/>
      <c r="AB63" s="51"/>
      <c r="AC63" s="51"/>
      <c r="AD63" s="52"/>
      <c r="AF63" s="63"/>
      <c r="AG63" s="63"/>
      <c r="AH63" s="63"/>
      <c r="AI63" s="11"/>
      <c r="AJ63" s="63"/>
      <c r="AK63" s="63"/>
      <c r="AL63" s="63"/>
      <c r="AQ63" s="30"/>
    </row>
    <row r="64" spans="1:43" x14ac:dyDescent="0.25">
      <c r="A64" s="79"/>
      <c r="D64" s="53" t="s">
        <v>113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5"/>
      <c r="X64" s="53" t="s">
        <v>113</v>
      </c>
      <c r="Y64" s="54"/>
      <c r="Z64" s="54"/>
      <c r="AA64" s="54"/>
      <c r="AB64" s="54"/>
      <c r="AC64" s="54"/>
      <c r="AD64" s="55"/>
      <c r="AF64" s="21"/>
      <c r="AG64" s="21"/>
      <c r="AH64" s="21"/>
      <c r="AI64" s="11"/>
      <c r="AJ64" s="21"/>
      <c r="AK64" s="21"/>
      <c r="AL64" s="21"/>
      <c r="AQ64" s="30"/>
    </row>
    <row r="65" spans="1:43" ht="6" customHeight="1" x14ac:dyDescent="0.25">
      <c r="A65" s="79"/>
      <c r="B65" s="7"/>
      <c r="AF65" s="11"/>
      <c r="AG65" s="11"/>
      <c r="AH65" s="11"/>
      <c r="AI65" s="11"/>
      <c r="AJ65" s="11"/>
      <c r="AK65" s="11"/>
      <c r="AL65" s="11"/>
      <c r="AQ65" s="30"/>
    </row>
    <row r="66" spans="1:43" ht="30.75" customHeight="1" x14ac:dyDescent="0.25">
      <c r="A66" s="79"/>
      <c r="D66" s="50" t="s">
        <v>51</v>
      </c>
      <c r="E66" s="51"/>
      <c r="F66" s="52"/>
      <c r="H66" s="50" t="s">
        <v>51</v>
      </c>
      <c r="I66" s="51"/>
      <c r="J66" s="52"/>
      <c r="L66" s="50" t="s">
        <v>51</v>
      </c>
      <c r="M66" s="51"/>
      <c r="N66" s="52"/>
      <c r="P66" s="50" t="s">
        <v>51</v>
      </c>
      <c r="Q66" s="51"/>
      <c r="R66" s="52"/>
      <c r="T66" s="50" t="s">
        <v>51</v>
      </c>
      <c r="U66" s="51"/>
      <c r="V66" s="52"/>
      <c r="X66" s="50" t="s">
        <v>51</v>
      </c>
      <c r="Y66" s="51"/>
      <c r="Z66" s="52"/>
      <c r="AB66" s="50" t="s">
        <v>51</v>
      </c>
      <c r="AC66" s="51"/>
      <c r="AD66" s="52"/>
      <c r="AF66" s="50" t="s">
        <v>51</v>
      </c>
      <c r="AG66" s="51"/>
      <c r="AH66" s="52"/>
      <c r="AI66" s="11"/>
      <c r="AJ66" s="63"/>
      <c r="AK66" s="63"/>
      <c r="AL66" s="63"/>
      <c r="AQ66" s="30"/>
    </row>
    <row r="67" spans="1:43" x14ac:dyDescent="0.25">
      <c r="A67" s="79"/>
      <c r="D67" s="53" t="s">
        <v>111</v>
      </c>
      <c r="E67" s="54"/>
      <c r="F67" s="55"/>
      <c r="H67" s="53" t="s">
        <v>111</v>
      </c>
      <c r="I67" s="54"/>
      <c r="J67" s="55"/>
      <c r="L67" s="53" t="s">
        <v>111</v>
      </c>
      <c r="M67" s="54"/>
      <c r="N67" s="55"/>
      <c r="P67" s="53" t="s">
        <v>111</v>
      </c>
      <c r="Q67" s="54"/>
      <c r="R67" s="55"/>
      <c r="T67" s="53" t="s">
        <v>111</v>
      </c>
      <c r="U67" s="54"/>
      <c r="V67" s="55"/>
      <c r="X67" s="53" t="s">
        <v>111</v>
      </c>
      <c r="Y67" s="54"/>
      <c r="Z67" s="55"/>
      <c r="AB67" s="53" t="s">
        <v>111</v>
      </c>
      <c r="AC67" s="54"/>
      <c r="AD67" s="55"/>
      <c r="AF67" s="53" t="s">
        <v>111</v>
      </c>
      <c r="AG67" s="54"/>
      <c r="AH67" s="55"/>
      <c r="AI67" s="11"/>
      <c r="AJ67" s="21"/>
      <c r="AK67" s="21"/>
      <c r="AL67" s="21"/>
      <c r="AQ67" s="30"/>
    </row>
    <row r="68" spans="1:43" ht="6" customHeight="1" x14ac:dyDescent="0.25">
      <c r="A68" s="79"/>
      <c r="B68" s="7"/>
      <c r="AQ68" s="30"/>
    </row>
    <row r="69" spans="1:43" ht="30" customHeight="1" x14ac:dyDescent="0.25">
      <c r="A69" s="79"/>
      <c r="D69" s="50" t="s">
        <v>80</v>
      </c>
      <c r="E69" s="51"/>
      <c r="F69" s="52"/>
      <c r="H69" s="50" t="s">
        <v>80</v>
      </c>
      <c r="I69" s="51"/>
      <c r="J69" s="52"/>
      <c r="P69" s="50" t="s">
        <v>53</v>
      </c>
      <c r="Q69" s="51"/>
      <c r="R69" s="52"/>
      <c r="T69" s="50" t="s">
        <v>53</v>
      </c>
      <c r="U69" s="51"/>
      <c r="V69" s="52"/>
      <c r="X69" s="50" t="s">
        <v>53</v>
      </c>
      <c r="Y69" s="51"/>
      <c r="Z69" s="52"/>
      <c r="AQ69" s="30"/>
    </row>
    <row r="70" spans="1:43" x14ac:dyDescent="0.25">
      <c r="A70" s="79"/>
      <c r="D70" s="53" t="s">
        <v>114</v>
      </c>
      <c r="E70" s="54"/>
      <c r="F70" s="55"/>
      <c r="H70" s="53" t="s">
        <v>114</v>
      </c>
      <c r="I70" s="54"/>
      <c r="J70" s="55"/>
      <c r="P70" s="53" t="s">
        <v>114</v>
      </c>
      <c r="Q70" s="54"/>
      <c r="R70" s="55"/>
      <c r="T70" s="53" t="s">
        <v>114</v>
      </c>
      <c r="U70" s="54"/>
      <c r="V70" s="55"/>
      <c r="X70" s="53" t="s">
        <v>114</v>
      </c>
      <c r="Y70" s="54"/>
      <c r="Z70" s="55"/>
      <c r="AQ70" s="30"/>
    </row>
    <row r="71" spans="1:43" ht="6" customHeight="1" x14ac:dyDescent="0.25">
      <c r="A71" s="79"/>
      <c r="B71" s="7"/>
      <c r="AQ71" s="30"/>
    </row>
    <row r="72" spans="1:43" ht="30" customHeight="1" x14ac:dyDescent="0.25">
      <c r="A72" s="79"/>
      <c r="X72" s="50" t="s">
        <v>56</v>
      </c>
      <c r="Y72" s="51"/>
      <c r="Z72" s="52"/>
      <c r="AB72" s="50" t="s">
        <v>56</v>
      </c>
      <c r="AC72" s="51"/>
      <c r="AD72" s="52"/>
      <c r="AF72" s="50" t="s">
        <v>115</v>
      </c>
      <c r="AG72" s="51"/>
      <c r="AH72" s="52"/>
    </row>
    <row r="73" spans="1:43" x14ac:dyDescent="0.25">
      <c r="A73" s="80"/>
      <c r="X73" s="53" t="s">
        <v>114</v>
      </c>
      <c r="Y73" s="54"/>
      <c r="Z73" s="55"/>
      <c r="AB73" s="53" t="s">
        <v>114</v>
      </c>
      <c r="AC73" s="54"/>
      <c r="AD73" s="55"/>
      <c r="AF73" s="53" t="s">
        <v>114</v>
      </c>
      <c r="AG73" s="54"/>
      <c r="AH73" s="55"/>
    </row>
    <row r="74" spans="1:43" ht="6" customHeight="1" x14ac:dyDescent="0.25">
      <c r="B74" s="7"/>
    </row>
    <row r="75" spans="1:43" ht="29.25" customHeight="1" x14ac:dyDescent="0.25">
      <c r="A75" s="84" t="s">
        <v>83</v>
      </c>
      <c r="B75" s="7"/>
      <c r="D75" s="50" t="s">
        <v>116</v>
      </c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2"/>
    </row>
    <row r="76" spans="1:43" ht="14.25" customHeight="1" x14ac:dyDescent="0.25">
      <c r="A76" s="85"/>
      <c r="B76" s="7"/>
      <c r="D76" s="65" t="s">
        <v>83</v>
      </c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7"/>
    </row>
    <row r="77" spans="1:43" ht="6" customHeight="1" x14ac:dyDescent="0.25">
      <c r="A77" s="85"/>
      <c r="B77" s="7"/>
    </row>
    <row r="78" spans="1:43" ht="30" customHeight="1" x14ac:dyDescent="0.25">
      <c r="A78" s="85"/>
      <c r="H78" s="63"/>
      <c r="I78" s="63"/>
      <c r="J78" s="63"/>
      <c r="K78" s="11"/>
      <c r="L78" s="63"/>
      <c r="M78" s="63"/>
      <c r="N78" s="63"/>
      <c r="O78" s="11"/>
      <c r="P78" s="63"/>
      <c r="Q78" s="63"/>
      <c r="R78" s="63"/>
      <c r="S78" s="11"/>
      <c r="T78" s="63"/>
      <c r="U78" s="63"/>
      <c r="V78" s="63"/>
      <c r="W78" s="11"/>
      <c r="X78" s="63"/>
      <c r="Y78" s="63"/>
      <c r="Z78" s="63"/>
      <c r="AB78" s="87" t="s">
        <v>84</v>
      </c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Q78" s="30"/>
    </row>
    <row r="79" spans="1:43" x14ac:dyDescent="0.25">
      <c r="A79" s="86"/>
      <c r="H79" s="21"/>
      <c r="I79" s="21"/>
      <c r="J79" s="21"/>
      <c r="K79" s="11"/>
      <c r="L79" s="21"/>
      <c r="M79" s="21"/>
      <c r="N79" s="21"/>
      <c r="O79" s="11"/>
      <c r="P79" s="21"/>
      <c r="Q79" s="21"/>
      <c r="R79" s="21"/>
      <c r="S79" s="11"/>
      <c r="T79" s="21"/>
      <c r="U79" s="21"/>
      <c r="V79" s="21"/>
      <c r="W79" s="11"/>
      <c r="X79" s="21"/>
      <c r="Y79" s="21"/>
      <c r="Z79" s="21"/>
      <c r="AB79" s="88" t="s">
        <v>83</v>
      </c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Q79" s="30"/>
    </row>
    <row r="80" spans="1:43" ht="6" customHeight="1" thickBot="1" x14ac:dyDescent="0.3">
      <c r="A80" s="19"/>
      <c r="H80" s="21"/>
      <c r="I80" s="21"/>
      <c r="J80" s="21"/>
      <c r="K80" s="11"/>
      <c r="L80" s="21"/>
      <c r="M80" s="21"/>
      <c r="N80" s="21"/>
      <c r="O80" s="11"/>
      <c r="P80" s="21"/>
      <c r="Q80" s="21"/>
      <c r="R80" s="21"/>
      <c r="S80" s="11"/>
      <c r="T80" s="21"/>
      <c r="U80" s="21"/>
      <c r="V80" s="21"/>
      <c r="W80" s="11"/>
      <c r="X80" s="21"/>
      <c r="Y80" s="21"/>
      <c r="Z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Q80" s="43"/>
    </row>
    <row r="81" spans="1:45" ht="64.150000000000006" customHeight="1" thickBot="1" x14ac:dyDescent="0.3">
      <c r="A81" s="23" t="s">
        <v>82</v>
      </c>
      <c r="D81" s="56">
        <f>F7+F10+F16+F22+F31+F34+F37+F40+F58+F61</f>
        <v>41</v>
      </c>
      <c r="E81" s="57"/>
      <c r="F81" s="64"/>
      <c r="G81" s="27"/>
      <c r="H81" s="56">
        <f>J7+J10+J16+J22+J31+J37+J40+J58+J61</f>
        <v>36</v>
      </c>
      <c r="I81" s="57"/>
      <c r="J81" s="64"/>
      <c r="K81" s="27"/>
      <c r="L81" s="56">
        <f>N7+N10+N13+N22+N31+N37+N40+N61+N67</f>
        <v>41</v>
      </c>
      <c r="M81" s="57"/>
      <c r="N81" s="64"/>
      <c r="O81" s="27"/>
      <c r="P81" s="56">
        <f>R7+R10+R13+R22+R28+R31+R37+R49+R61+R67</f>
        <v>38</v>
      </c>
      <c r="Q81" s="57"/>
      <c r="R81" s="64"/>
      <c r="S81" s="27"/>
      <c r="T81" s="56">
        <f>V7+V10+V22+V25+V28+V31+V37+V40+V46</f>
        <v>51</v>
      </c>
      <c r="U81" s="57"/>
      <c r="V81" s="64"/>
      <c r="W81" s="27"/>
      <c r="X81" s="56">
        <f>Z46+Z40+Z31+Z25+Z22+Z10+Z7</f>
        <v>43</v>
      </c>
      <c r="Y81" s="57"/>
      <c r="Z81" s="64"/>
      <c r="AA81" s="27"/>
      <c r="AB81" s="56">
        <f>AD46+AD37+AD31+AD25+AD22+AD7</f>
        <v>42</v>
      </c>
      <c r="AC81" s="57"/>
      <c r="AD81" s="64"/>
      <c r="AE81" s="27"/>
      <c r="AF81" s="56">
        <f>AH49+AH46+AH40+AH37+AH25+AH22+AH7</f>
        <v>50</v>
      </c>
      <c r="AG81" s="57"/>
      <c r="AH81" s="64"/>
      <c r="AI81" s="27"/>
      <c r="AJ81" s="56">
        <f>AL49+AL7</f>
        <v>20</v>
      </c>
      <c r="AK81" s="57"/>
      <c r="AL81" s="64"/>
      <c r="AM81" s="27"/>
      <c r="AN81" s="56">
        <f>AP7</f>
        <v>16</v>
      </c>
      <c r="AO81" s="57"/>
      <c r="AP81" s="57"/>
      <c r="AQ81" s="40">
        <v>416</v>
      </c>
      <c r="AR81" s="46" t="s">
        <v>107</v>
      </c>
    </row>
    <row r="82" spans="1:45" ht="15.75" thickBot="1" x14ac:dyDescent="0.3">
      <c r="A82" s="19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AF82" s="21"/>
      <c r="AG82" s="21"/>
      <c r="AH82" s="21"/>
      <c r="AJ82" s="21"/>
      <c r="AK82" s="21"/>
      <c r="AL82" s="21"/>
    </row>
    <row r="83" spans="1:45" ht="51.6" customHeight="1" thickBot="1" x14ac:dyDescent="0.4">
      <c r="A83" s="23" t="s">
        <v>106</v>
      </c>
      <c r="D83" s="61">
        <f>D7+E7+D10+E10+D16+E16+D22+E22+D31+E31+D34+E34+D37+E37</f>
        <v>29</v>
      </c>
      <c r="E83" s="62"/>
      <c r="F83" s="83"/>
      <c r="G83" s="39"/>
      <c r="H83" s="61">
        <f>H7+I7+H10+I10+H16+I16+H22+I22+H31+I31+H40+I40</f>
        <v>28</v>
      </c>
      <c r="I83" s="62"/>
      <c r="J83" s="83"/>
      <c r="K83" s="39"/>
      <c r="L83" s="61">
        <f>L7+M7+L10+M10+L13+M13+L22+M22+L28+M28+L31+M31+L37+M37+L40+M40</f>
        <v>35</v>
      </c>
      <c r="M83" s="62"/>
      <c r="N83" s="83"/>
      <c r="O83" s="39"/>
      <c r="P83" s="61">
        <f>P7+Q7+P10+Q10+P13+Q13+P22+Q22+P28+Q28+P31+Q31+P40+Q40+P49+Q49</f>
        <v>34</v>
      </c>
      <c r="Q83" s="62"/>
      <c r="R83" s="83"/>
      <c r="S83" s="39"/>
      <c r="T83" s="153">
        <f>T7+U7+T10+U10+T22+U22+T25+U25+T28+U28+T31+U31+T37+U37+T40+U40+T46+U46</f>
        <v>38</v>
      </c>
      <c r="U83" s="154"/>
      <c r="V83" s="155"/>
      <c r="W83" s="39"/>
      <c r="X83" s="61">
        <f>X7+Y7+X10+Y10+X22+Y22+X25+Y25+X31+Y31+X40+Y40+X46+Y46</f>
        <v>31</v>
      </c>
      <c r="Y83" s="62"/>
      <c r="Z83" s="83"/>
      <c r="AA83" s="39"/>
      <c r="AB83" s="61">
        <f>AB7+AC7+AB22+AC22+AB25+AC25+AB31+AC31+AB37+AC37+AB46+AC46</f>
        <v>29</v>
      </c>
      <c r="AC83" s="62"/>
      <c r="AD83" s="83"/>
      <c r="AE83" s="39"/>
      <c r="AF83" s="61">
        <f>AF7+AG7+AF22+AG22+AF25+AG25+AF37+AG37+AF40+AG40+AF46+AG46+AF49+AG49</f>
        <v>35</v>
      </c>
      <c r="AG83" s="62"/>
      <c r="AH83" s="83"/>
      <c r="AI83" s="39"/>
      <c r="AJ83" s="58">
        <f>AJ49+AK49+AJ7+AK7</f>
        <v>16</v>
      </c>
      <c r="AK83" s="59"/>
      <c r="AL83" s="60"/>
      <c r="AM83" s="39"/>
      <c r="AN83" s="61">
        <f>AP7</f>
        <v>16</v>
      </c>
      <c r="AO83" s="62"/>
      <c r="AP83" s="62"/>
      <c r="AQ83" s="41">
        <f>D83+H83+L83+P83+T83+X83+AB83+AF83+AJ83+AN83</f>
        <v>291</v>
      </c>
      <c r="AR83" s="46" t="s">
        <v>108</v>
      </c>
    </row>
    <row r="84" spans="1:45" ht="13.9" customHeight="1" thickBot="1" x14ac:dyDescent="0.3">
      <c r="A84" s="23"/>
      <c r="D84" s="32"/>
      <c r="E84" s="32"/>
      <c r="F84" s="33"/>
      <c r="H84" s="34"/>
      <c r="I84" s="34"/>
      <c r="J84" s="34"/>
      <c r="L84" s="34"/>
      <c r="M84" s="34"/>
      <c r="N84" s="35"/>
      <c r="P84" s="36"/>
      <c r="Q84" s="36"/>
      <c r="R84" s="36"/>
      <c r="T84" s="37"/>
      <c r="U84" s="37"/>
      <c r="V84" s="37"/>
      <c r="X84" s="36"/>
      <c r="Y84" s="36"/>
      <c r="Z84" s="36"/>
      <c r="AB84" s="36"/>
      <c r="AC84" s="36"/>
      <c r="AD84" s="36"/>
      <c r="AF84" s="36"/>
      <c r="AG84" s="36"/>
      <c r="AH84" s="36"/>
      <c r="AJ84" s="23"/>
      <c r="AK84" s="23"/>
      <c r="AL84" s="23"/>
      <c r="AN84" s="38"/>
      <c r="AO84" s="38"/>
      <c r="AP84" s="38"/>
      <c r="AQ84" s="23"/>
      <c r="AR84" s="23"/>
      <c r="AS84" s="7"/>
    </row>
    <row r="85" spans="1:45" ht="30" customHeight="1" thickTop="1" x14ac:dyDescent="0.25">
      <c r="A85" s="68" t="s">
        <v>81</v>
      </c>
      <c r="B85" s="68"/>
      <c r="D85" s="89" t="s">
        <v>57</v>
      </c>
      <c r="E85" s="89"/>
      <c r="F85" s="89"/>
      <c r="H85" s="90" t="s">
        <v>61</v>
      </c>
      <c r="I85" s="91"/>
      <c r="J85" s="92"/>
      <c r="L85" s="93" t="s">
        <v>62</v>
      </c>
      <c r="M85" s="94"/>
      <c r="N85" s="95"/>
    </row>
    <row r="86" spans="1:45" ht="15.75" thickBot="1" x14ac:dyDescent="0.3">
      <c r="D86" s="2" t="s">
        <v>58</v>
      </c>
      <c r="E86" s="2" t="s">
        <v>59</v>
      </c>
      <c r="F86" s="2" t="s">
        <v>60</v>
      </c>
      <c r="H86" s="16"/>
      <c r="I86" s="17"/>
      <c r="J86" s="18"/>
      <c r="L86" s="5"/>
      <c r="M86" s="4"/>
      <c r="N86" s="6"/>
    </row>
  </sheetData>
  <mergeCells count="204">
    <mergeCell ref="X30:Z30"/>
    <mergeCell ref="AB30:AD30"/>
    <mergeCell ref="X39:Z39"/>
    <mergeCell ref="P39:R39"/>
    <mergeCell ref="T39:V39"/>
    <mergeCell ref="P48:R48"/>
    <mergeCell ref="T45:V45"/>
    <mergeCell ref="D63:V63"/>
    <mergeCell ref="T6:V6"/>
    <mergeCell ref="P36:R36"/>
    <mergeCell ref="H30:J30"/>
    <mergeCell ref="L30:N30"/>
    <mergeCell ref="P30:R30"/>
    <mergeCell ref="A21:A34"/>
    <mergeCell ref="A6:A19"/>
    <mergeCell ref="A1:A4"/>
    <mergeCell ref="B1:B4"/>
    <mergeCell ref="D1:AP1"/>
    <mergeCell ref="D2:AP2"/>
    <mergeCell ref="X6:Z6"/>
    <mergeCell ref="AB6:AD6"/>
    <mergeCell ref="AF6:AH6"/>
    <mergeCell ref="AB4:AD4"/>
    <mergeCell ref="AF4:AH4"/>
    <mergeCell ref="AJ4:AL4"/>
    <mergeCell ref="AN4:AP4"/>
    <mergeCell ref="D3:J3"/>
    <mergeCell ref="L3:AD3"/>
    <mergeCell ref="AF3:AP3"/>
    <mergeCell ref="AJ6:AL6"/>
    <mergeCell ref="X4:Z4"/>
    <mergeCell ref="P4:R4"/>
    <mergeCell ref="T4:V4"/>
    <mergeCell ref="D6:F6"/>
    <mergeCell ref="H6:J6"/>
    <mergeCell ref="L6:N6"/>
    <mergeCell ref="P6:R6"/>
    <mergeCell ref="D4:F4"/>
    <mergeCell ref="H4:J4"/>
    <mergeCell ref="L4:N4"/>
    <mergeCell ref="X21:Z21"/>
    <mergeCell ref="X9:Z9"/>
    <mergeCell ref="AN15:AP15"/>
    <mergeCell ref="AF27:AH27"/>
    <mergeCell ref="AJ27:AL27"/>
    <mergeCell ref="AN9:AP9"/>
    <mergeCell ref="AN12:AP12"/>
    <mergeCell ref="AF9:AH9"/>
    <mergeCell ref="AJ9:AL9"/>
    <mergeCell ref="AF12:AH12"/>
    <mergeCell ref="AJ12:AL12"/>
    <mergeCell ref="AF15:AH15"/>
    <mergeCell ref="AJ15:AL15"/>
    <mergeCell ref="AF18:AH18"/>
    <mergeCell ref="AJ18:AL18"/>
    <mergeCell ref="AB21:AD21"/>
    <mergeCell ref="AF21:AH21"/>
    <mergeCell ref="X24:Z24"/>
    <mergeCell ref="AB24:AD24"/>
    <mergeCell ref="AN6:AP6"/>
    <mergeCell ref="L27:N27"/>
    <mergeCell ref="B30:B34"/>
    <mergeCell ref="B6:B7"/>
    <mergeCell ref="B9:B19"/>
    <mergeCell ref="D9:F9"/>
    <mergeCell ref="H9:J9"/>
    <mergeCell ref="L9:N9"/>
    <mergeCell ref="P9:R9"/>
    <mergeCell ref="D21:F21"/>
    <mergeCell ref="T9:V9"/>
    <mergeCell ref="D30:F30"/>
    <mergeCell ref="B21:B22"/>
    <mergeCell ref="B24:B25"/>
    <mergeCell ref="B27:B28"/>
    <mergeCell ref="P12:R12"/>
    <mergeCell ref="L12:N12"/>
    <mergeCell ref="D33:F33"/>
    <mergeCell ref="H21:J21"/>
    <mergeCell ref="L21:N21"/>
    <mergeCell ref="P21:R21"/>
    <mergeCell ref="T21:V21"/>
    <mergeCell ref="T24:V24"/>
    <mergeCell ref="D15:F15"/>
    <mergeCell ref="H15:J15"/>
    <mergeCell ref="P27:R27"/>
    <mergeCell ref="T30:V30"/>
    <mergeCell ref="AJ51:AL51"/>
    <mergeCell ref="AJ24:AL24"/>
    <mergeCell ref="AF24:AH24"/>
    <mergeCell ref="X27:Z27"/>
    <mergeCell ref="AB27:AD27"/>
    <mergeCell ref="AF42:AH42"/>
    <mergeCell ref="AJ42:AL42"/>
    <mergeCell ref="AF48:AH48"/>
    <mergeCell ref="AJ48:AL48"/>
    <mergeCell ref="AF51:AH51"/>
    <mergeCell ref="X36:Z36"/>
    <mergeCell ref="AB36:AD36"/>
    <mergeCell ref="AF36:AH36"/>
    <mergeCell ref="AJ39:AL39"/>
    <mergeCell ref="X45:Z45"/>
    <mergeCell ref="AB45:AD45"/>
    <mergeCell ref="AF45:AH45"/>
    <mergeCell ref="X48:Z48"/>
    <mergeCell ref="AF30:AH30"/>
    <mergeCell ref="AJ30:AL30"/>
    <mergeCell ref="AF33:AH33"/>
    <mergeCell ref="AJ33:AL33"/>
    <mergeCell ref="T27:V27"/>
    <mergeCell ref="D85:F85"/>
    <mergeCell ref="H85:J85"/>
    <mergeCell ref="L85:N85"/>
    <mergeCell ref="AB78:AL78"/>
    <mergeCell ref="AB79:AL79"/>
    <mergeCell ref="X78:Z78"/>
    <mergeCell ref="X69:Z69"/>
    <mergeCell ref="AB72:AD72"/>
    <mergeCell ref="AJ63:AL63"/>
    <mergeCell ref="X66:Z66"/>
    <mergeCell ref="AB66:AD66"/>
    <mergeCell ref="AF66:AH66"/>
    <mergeCell ref="AJ66:AL66"/>
    <mergeCell ref="T66:V66"/>
    <mergeCell ref="D69:F69"/>
    <mergeCell ref="H69:J69"/>
    <mergeCell ref="P69:R69"/>
    <mergeCell ref="H83:J83"/>
    <mergeCell ref="L83:N83"/>
    <mergeCell ref="T83:V83"/>
    <mergeCell ref="X83:Z83"/>
    <mergeCell ref="AB83:AD83"/>
    <mergeCell ref="AF83:AH83"/>
    <mergeCell ref="P83:R83"/>
    <mergeCell ref="A85:B85"/>
    <mergeCell ref="A36:A43"/>
    <mergeCell ref="B45:B46"/>
    <mergeCell ref="B48:B49"/>
    <mergeCell ref="D81:F81"/>
    <mergeCell ref="H81:J81"/>
    <mergeCell ref="L81:N81"/>
    <mergeCell ref="D66:F66"/>
    <mergeCell ref="D36:F36"/>
    <mergeCell ref="D39:F39"/>
    <mergeCell ref="B36:B37"/>
    <mergeCell ref="B39:B40"/>
    <mergeCell ref="A57:A73"/>
    <mergeCell ref="H78:J78"/>
    <mergeCell ref="A45:A55"/>
    <mergeCell ref="D83:F83"/>
    <mergeCell ref="H36:J36"/>
    <mergeCell ref="H39:J39"/>
    <mergeCell ref="L36:N36"/>
    <mergeCell ref="L39:N39"/>
    <mergeCell ref="L78:N78"/>
    <mergeCell ref="A75:A79"/>
    <mergeCell ref="D60:AD60"/>
    <mergeCell ref="D61:AD61"/>
    <mergeCell ref="AN81:AP81"/>
    <mergeCell ref="AJ83:AL83"/>
    <mergeCell ref="AN83:AP83"/>
    <mergeCell ref="AF57:AH57"/>
    <mergeCell ref="AF63:AH63"/>
    <mergeCell ref="X72:Z72"/>
    <mergeCell ref="P81:R81"/>
    <mergeCell ref="T81:V81"/>
    <mergeCell ref="X81:Z81"/>
    <mergeCell ref="AB81:AD81"/>
    <mergeCell ref="AF81:AH81"/>
    <mergeCell ref="AJ81:AL81"/>
    <mergeCell ref="P78:R78"/>
    <mergeCell ref="T78:V78"/>
    <mergeCell ref="D75:AL75"/>
    <mergeCell ref="D76:AL76"/>
    <mergeCell ref="X73:Z73"/>
    <mergeCell ref="AB73:AD73"/>
    <mergeCell ref="AF73:AH73"/>
    <mergeCell ref="T69:V69"/>
    <mergeCell ref="H66:J66"/>
    <mergeCell ref="L66:N66"/>
    <mergeCell ref="P66:R66"/>
    <mergeCell ref="AJ36:AL36"/>
    <mergeCell ref="D57:AD57"/>
    <mergeCell ref="D58:AD58"/>
    <mergeCell ref="AF72:AH72"/>
    <mergeCell ref="D70:F70"/>
    <mergeCell ref="H70:J70"/>
    <mergeCell ref="P70:R70"/>
    <mergeCell ref="T70:V70"/>
    <mergeCell ref="X70:Z70"/>
    <mergeCell ref="D67:F67"/>
    <mergeCell ref="H67:J67"/>
    <mergeCell ref="L67:N67"/>
    <mergeCell ref="P67:R67"/>
    <mergeCell ref="T67:V67"/>
    <mergeCell ref="X67:Z67"/>
    <mergeCell ref="AB67:AD67"/>
    <mergeCell ref="AF67:AH67"/>
    <mergeCell ref="D64:V64"/>
    <mergeCell ref="X63:AD63"/>
    <mergeCell ref="X64:AD64"/>
    <mergeCell ref="AF39:AH39"/>
    <mergeCell ref="AJ54:AL54"/>
    <mergeCell ref="AF54:AH54"/>
    <mergeCell ref="T36:V36"/>
  </mergeCells>
  <printOptions horizontalCentered="1" verticalCentered="1"/>
  <pageMargins left="0.31496062992125984" right="0.31496062992125984" top="0.15748031496062992" bottom="0.15748031496062992" header="0" footer="0.11811023622047245"/>
  <pageSetup paperSize="11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gral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Bedolla</dc:creator>
  <cp:lastModifiedBy>FAUM-PC-01-LAB-A</cp:lastModifiedBy>
  <cp:lastPrinted>2016-05-23T01:54:27Z</cp:lastPrinted>
  <dcterms:created xsi:type="dcterms:W3CDTF">2014-08-17T23:47:11Z</dcterms:created>
  <dcterms:modified xsi:type="dcterms:W3CDTF">2016-05-24T00:44:32Z</dcterms:modified>
</cp:coreProperties>
</file>